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rcdc-my.sharepoint.com/personal/kimberly_chavez_ocdc_net/Documents/Immunizations/"/>
    </mc:Choice>
  </mc:AlternateContent>
  <xr:revisionPtr revIDLastSave="28" documentId="8_{7DBC4F46-2E0F-4572-800B-9BC5632AE494}" xr6:coauthVersionLast="47" xr6:coauthVersionMax="47" xr10:uidLastSave="{28CB696F-FBF1-47B0-9D3A-84F4D12A3786}"/>
  <bookViews>
    <workbookView xWindow="31815" yWindow="2580" windowWidth="21600" windowHeight="11295" xr2:uid="{00000000-000D-0000-FFFF-FFFF00000000}"/>
  </bookViews>
  <sheets>
    <sheet name="Paste your data" sheetId="1" r:id="rId1"/>
    <sheet name="Sheet2" sheetId="2" state="hidden" r:id="rId2"/>
    <sheet name="Graph your dat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2" l="1"/>
  <c r="I3" i="2"/>
  <c r="H3" i="2"/>
  <c r="G3" i="2"/>
  <c r="B7" i="2"/>
  <c r="B6" i="2"/>
  <c r="B9" i="2"/>
  <c r="B8" i="2"/>
  <c r="B2" i="2" l="1"/>
  <c r="C2" i="2"/>
  <c r="D2" i="2"/>
  <c r="E2" i="2"/>
  <c r="F2" i="2"/>
  <c r="G2" i="2"/>
  <c r="H2" i="2"/>
  <c r="I2" i="2"/>
  <c r="B3" i="2"/>
  <c r="C3" i="2"/>
  <c r="D3" i="2"/>
  <c r="E3" i="2"/>
  <c r="F3" i="2"/>
</calcChain>
</file>

<file path=xl/sharedStrings.xml><?xml version="1.0" encoding="utf-8"?>
<sst xmlns="http://schemas.openxmlformats.org/spreadsheetml/2006/main" count="514" uniqueCount="146">
  <si>
    <t>SiteName</t>
  </si>
  <si>
    <t>Grade</t>
  </si>
  <si>
    <t>% No Record</t>
  </si>
  <si>
    <t>DTaP</t>
  </si>
  <si>
    <t>Polio</t>
  </si>
  <si>
    <t>Varicella</t>
  </si>
  <si>
    <t>HepB</t>
  </si>
  <si>
    <t>% Vaccinated</t>
  </si>
  <si>
    <t>% Nonmedical Exemptions</t>
  </si>
  <si>
    <t>Mumps/
Rubella</t>
  </si>
  <si>
    <t># No Record</t>
  </si>
  <si>
    <t># Not Counted</t>
  </si>
  <si>
    <t>MMR</t>
  </si>
  <si>
    <t>PRESCHOOL / CHILD CARE / HEAD START</t>
  </si>
  <si>
    <t>HepA</t>
  </si>
  <si>
    <t>Hib</t>
  </si>
  <si>
    <t>Percent of children with no immunization or exemption record</t>
  </si>
  <si>
    <t>Percent of children with a medical exemption for one or more vaccine(s)</t>
  </si>
  <si>
    <t>AP--but will be moved to AQ</t>
  </si>
  <si>
    <t>AR--but will be moved to AS</t>
  </si>
  <si>
    <t>Not Counted</t>
  </si>
  <si>
    <t>18 months or younger</t>
  </si>
  <si>
    <t>Agency</t>
  </si>
  <si>
    <t># Documentation Required (Adjusted Enrollment)</t>
  </si>
  <si>
    <t># Vaccinated: DTaP/Tdap</t>
  </si>
  <si>
    <t>% Vaccinated: DTaP/Tdap</t>
  </si>
  <si>
    <t># Vaccinated: Polio</t>
  </si>
  <si>
    <t>% Vaccinated: Polio</t>
  </si>
  <si>
    <t># Vaccinated: Varicella</t>
  </si>
  <si>
    <t>% Vaccinated: Varicella</t>
  </si>
  <si>
    <t># Vaccinated: MMR</t>
  </si>
  <si>
    <t>% Vaccinated: MMR</t>
  </si>
  <si>
    <t># Vaccinated: HepB</t>
  </si>
  <si>
    <t>% Vaccinated: HepB</t>
  </si>
  <si>
    <t># Vaccinated: HepA</t>
  </si>
  <si>
    <t>% Vaccinated: HepA</t>
  </si>
  <si>
    <t># Vaccinated: Hib</t>
  </si>
  <si>
    <t>% Vaccinated: Hib</t>
  </si>
  <si>
    <t># With All Vaccines Required</t>
  </si>
  <si>
    <t>% With All Vaccines Required</t>
  </si>
  <si>
    <t># Nonmedical Exemptions Any Vaccines</t>
  </si>
  <si>
    <t>% Nonmedical Exemptions Any Vaccines</t>
  </si>
  <si>
    <t># Exemption: DTaP/Tdap</t>
  </si>
  <si>
    <t>% Exemption: DTaP/Tdap</t>
  </si>
  <si>
    <t># Exemption: Polio</t>
  </si>
  <si>
    <t>% Exemption: Polio</t>
  </si>
  <si>
    <t># Exemption: Varicella</t>
  </si>
  <si>
    <t>% Exemption: Varicella</t>
  </si>
  <si>
    <t># Exemption: Measles</t>
  </si>
  <si>
    <t>% Exemption: Measles</t>
  </si>
  <si>
    <t># Exemption: Mumps</t>
  </si>
  <si>
    <t>% Exemption: Mumps</t>
  </si>
  <si>
    <t># Exemption: Rubella</t>
  </si>
  <si>
    <t>% Exemption: Rubella</t>
  </si>
  <si>
    <t># Exemption: HepB</t>
  </si>
  <si>
    <t>% Exemption: HepB</t>
  </si>
  <si>
    <t># Exemption: HepA</t>
  </si>
  <si>
    <t>% Exemption: HepA</t>
  </si>
  <si>
    <t># Exemption: Hib</t>
  </si>
  <si>
    <t>% Exemption: Hib</t>
  </si>
  <si>
    <t># Nonmedical Exemptions All Vaccines</t>
  </si>
  <si>
    <t>% Nonmedical Exemptions All Vaccines</t>
  </si>
  <si>
    <t># With Medical Exemption(s)</t>
  </si>
  <si>
    <t>% With Medical Exemption(s)</t>
  </si>
  <si>
    <t># Children &lt;18 Months</t>
  </si>
  <si>
    <t>Marion</t>
  </si>
  <si>
    <t>OCDC-Settlemier</t>
  </si>
  <si>
    <t>117</t>
  </si>
  <si>
    <t>94.9%</t>
  </si>
  <si>
    <t>100.0%</t>
  </si>
  <si>
    <t>0.0%</t>
  </si>
  <si>
    <t>OCDC-Silverton OPK</t>
  </si>
  <si>
    <t>36</t>
  </si>
  <si>
    <t>94.4%</t>
  </si>
  <si>
    <t>97.2%</t>
  </si>
  <si>
    <t>2.8%</t>
  </si>
  <si>
    <t>OCDC - Seymour</t>
  </si>
  <si>
    <t>35</t>
  </si>
  <si>
    <t>94.3%</t>
  </si>
  <si>
    <t>97.1%</t>
  </si>
  <si>
    <t>5.7%</t>
  </si>
  <si>
    <t>OCDC (Brooks Site)</t>
  </si>
  <si>
    <t>11</t>
  </si>
  <si>
    <t>90.9%</t>
  </si>
  <si>
    <t>9.1%</t>
  </si>
  <si>
    <t>OCDC- Concordia</t>
  </si>
  <si>
    <t>Clackamas</t>
  </si>
  <si>
    <t>29</t>
  </si>
  <si>
    <t>96.6%</t>
  </si>
  <si>
    <t>3.4%</t>
  </si>
  <si>
    <t>OCDC-Mulino</t>
  </si>
  <si>
    <t>Polk</t>
  </si>
  <si>
    <t>95</t>
  </si>
  <si>
    <t>96.8%</t>
  </si>
  <si>
    <t>3.2%</t>
  </si>
  <si>
    <t>OCDC-Independence</t>
  </si>
  <si>
    <t>Yamhill</t>
  </si>
  <si>
    <t>OCDC-McMinnville</t>
  </si>
  <si>
    <t>Multnomah</t>
  </si>
  <si>
    <t>78</t>
  </si>
  <si>
    <t>97.4%</t>
  </si>
  <si>
    <t>96.2%</t>
  </si>
  <si>
    <t>OCDC-Multnomah</t>
  </si>
  <si>
    <t>Washington</t>
  </si>
  <si>
    <t>167</t>
  </si>
  <si>
    <t>97.6%</t>
  </si>
  <si>
    <t>99.4%</t>
  </si>
  <si>
    <t>98.8%</t>
  </si>
  <si>
    <t>0.6%</t>
  </si>
  <si>
    <t>OCDC-all 3 sites</t>
  </si>
  <si>
    <t>Umatilla</t>
  </si>
  <si>
    <t>33</t>
  </si>
  <si>
    <t>97.0%</t>
  </si>
  <si>
    <t>OCDC-Milton-Freewater</t>
  </si>
  <si>
    <t>28</t>
  </si>
  <si>
    <t>85.7%</t>
  </si>
  <si>
    <t>96.4%</t>
  </si>
  <si>
    <t>OCDC-Hermiston</t>
  </si>
  <si>
    <t>Hood River</t>
  </si>
  <si>
    <t>32</t>
  </si>
  <si>
    <t>OCDD-Hood River County</t>
  </si>
  <si>
    <t>North Central</t>
  </si>
  <si>
    <t>OCDC</t>
  </si>
  <si>
    <t>67</t>
  </si>
  <si>
    <t>98.5%</t>
  </si>
  <si>
    <t>1.5%</t>
  </si>
  <si>
    <t>Jackson</t>
  </si>
  <si>
    <t>98</t>
  </si>
  <si>
    <t>96.9%</t>
  </si>
  <si>
    <t>95.9%</t>
  </si>
  <si>
    <t>98.0%</t>
  </si>
  <si>
    <t>93.9%</t>
  </si>
  <si>
    <t>5.1%</t>
  </si>
  <si>
    <t>2.0%</t>
  </si>
  <si>
    <t>3.1%</t>
  </si>
  <si>
    <t>4.1%</t>
  </si>
  <si>
    <t>1.0%</t>
  </si>
  <si>
    <t>OCDC-Ashland</t>
  </si>
  <si>
    <t>Jefferson</t>
  </si>
  <si>
    <t>OCDC Early Headstart - start Jan</t>
  </si>
  <si>
    <t>15</t>
  </si>
  <si>
    <t>86.7%</t>
  </si>
  <si>
    <t>Klamath</t>
  </si>
  <si>
    <t>44</t>
  </si>
  <si>
    <t>Morrow</t>
  </si>
  <si>
    <t>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</si>
</sst>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%;\(0%\);;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9" fontId="0" fillId="0" borderId="0" xfId="0" applyNumberFormat="1"/>
    <xf numFmtId="164" fontId="0" fillId="0" borderId="0" xfId="0" applyNumberFormat="1"/>
    <xf numFmtId="14" fontId="0" fillId="0" borderId="0" xfId="0" applyNumberFormat="1"/>
    <xf numFmtId="0" fontId="1" fillId="0" borderId="0" xfId="0" applyFont="1"/>
    <xf numFmtId="9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Sheet2!$A$4</c:f>
          <c:strCache>
            <c:ptCount val="1"/>
            <c:pt idx="0">
              <c:v>How many children at OCDC-Settlemier are vaccinated: March 2023*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89039630401352"/>
          <c:y val="7.4949572770744141E-2"/>
          <c:w val="0.86498922403969791"/>
          <c:h val="0.42421197559380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Sheet2!$A$2</c:f>
              <c:strCache>
                <c:ptCount val="1"/>
                <c:pt idx="0">
                  <c:v>% Vaccinated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Sheet2!$B$1:$I$1</c15:sqref>
                  </c15:fullRef>
                </c:ext>
              </c:extLst>
              <c:f>(Sheet2!$B$1:$E$1,Sheet2!$G$1:$I$1)</c:f>
              <c:strCache>
                <c:ptCount val="7"/>
                <c:pt idx="0">
                  <c:v>DTaP</c:v>
                </c:pt>
                <c:pt idx="1">
                  <c:v>Polio</c:v>
                </c:pt>
                <c:pt idx="2">
                  <c:v>Varicella</c:v>
                </c:pt>
                <c:pt idx="3">
                  <c:v>MMR</c:v>
                </c:pt>
                <c:pt idx="4">
                  <c:v>HepB</c:v>
                </c:pt>
                <c:pt idx="5">
                  <c:v>HepA</c:v>
                </c:pt>
                <c:pt idx="6">
                  <c:v>Hib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Sheet2!$B$2:$I$2</c15:sqref>
                  </c15:fullRef>
                </c:ext>
              </c:extLst>
              <c:f>(Sheet2!$B$2:$E$2,Sheet2!$G$2:$I$2)</c:f>
              <c:numCache>
                <c:formatCode>0%</c:formatCode>
                <c:ptCount val="7"/>
                <c:pt idx="0">
                  <c:v>0.94871794871794868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56-428C-BC07-40894B6D62AD}"/>
            </c:ext>
          </c:extLst>
        </c:ser>
        <c:ser>
          <c:idx val="1"/>
          <c:order val="1"/>
          <c:tx>
            <c:strRef>
              <c:f>Sheet2!$A$3</c:f>
              <c:strCache>
                <c:ptCount val="1"/>
                <c:pt idx="0">
                  <c:v>% Nonmedical Exemptions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Sheet2!$B$1:$I$1</c15:sqref>
                  </c15:fullRef>
                </c:ext>
              </c:extLst>
              <c:f>(Sheet2!$B$1:$E$1,Sheet2!$G$1:$I$1)</c:f>
              <c:strCache>
                <c:ptCount val="7"/>
                <c:pt idx="0">
                  <c:v>DTaP</c:v>
                </c:pt>
                <c:pt idx="1">
                  <c:v>Polio</c:v>
                </c:pt>
                <c:pt idx="2">
                  <c:v>Varicella</c:v>
                </c:pt>
                <c:pt idx="3">
                  <c:v>MMR</c:v>
                </c:pt>
                <c:pt idx="4">
                  <c:v>HepB</c:v>
                </c:pt>
                <c:pt idx="5">
                  <c:v>HepA</c:v>
                </c:pt>
                <c:pt idx="6">
                  <c:v>Hib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Sheet2!$B$3:$I$3</c15:sqref>
                  </c15:fullRef>
                </c:ext>
              </c:extLst>
              <c:f>(Sheet2!$B$3:$E$3,Sheet2!$G$3:$I$3)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56-428C-BC07-40894B6D6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8246048"/>
        <c:axId val="538244480"/>
      </c:barChart>
      <c:catAx>
        <c:axId val="538246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8244480"/>
        <c:crosses val="autoZero"/>
        <c:auto val="1"/>
        <c:lblAlgn val="ctr"/>
        <c:lblOffset val="100"/>
        <c:noMultiLvlLbl val="0"/>
      </c:catAx>
      <c:valAx>
        <c:axId val="538244480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8246048"/>
        <c:crosses val="autoZero"/>
        <c:crossBetween val="between"/>
        <c:majorUnit val="0.1"/>
        <c:minorUnit val="5.000000000000001E-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456437857500495"/>
          <c:y val="0.5770310660410205"/>
          <c:w val="0.80446074492057362"/>
          <c:h val="5.33235828370289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Chart3"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0.01847</cdr:x>
      <cdr:y>0.65071</cdr:y>
    </cdr:from>
    <cdr:to>
      <cdr:x>0.98371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9988" y="4094936"/>
          <a:ext cx="8360958" cy="21980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Ins="0" rtlCol="0"/>
        <a:lstStyle xmlns:a="http://schemas.openxmlformats.org/drawingml/2006/main"/>
        <a:p xmlns:a="http://schemas.openxmlformats.org/drawingml/2006/main">
          <a:r>
            <a:rPr lang="en-US" sz="1200"/>
            <a:t>Number of children at the school**:	</a:t>
          </a:r>
        </a:p>
        <a:p xmlns:a="http://schemas.openxmlformats.org/drawingml/2006/main">
          <a:r>
            <a:rPr lang="en-US" sz="1200"/>
            <a:t>Percent</a:t>
          </a:r>
          <a:r>
            <a:rPr lang="en-US" sz="1200" baseline="0"/>
            <a:t> of children with no immunization or exemption record:</a:t>
          </a:r>
        </a:p>
        <a:p xmlns:a="http://schemas.openxmlformats.org/drawingml/2006/main">
          <a:r>
            <a:rPr lang="en-US" sz="1200" baseline="0"/>
            <a:t>Percent of children with a medical exemption for one or more vaccine(s):</a:t>
          </a:r>
        </a:p>
        <a:p xmlns:a="http://schemas.openxmlformats.org/drawingml/2006/main">
          <a:endParaRPr lang="en-US" sz="1200" baseline="0"/>
        </a:p>
        <a:p xmlns:a="http://schemas.openxmlformats.org/drawingml/2006/main">
          <a:r>
            <a:rPr lang="en-US" sz="1200" baseline="0"/>
            <a:t>* These numbers may not total 100% if some children have medical exemptions, or are incomplete or in process with immunizations but do not need an exemption because they are on schedule.</a:t>
          </a:r>
        </a:p>
        <a:p xmlns:a="http://schemas.openxmlformats.org/drawingml/2006/main">
          <a:r>
            <a:rPr lang="en-US" sz="1200" baseline="0"/>
            <a:t>**There is/are also         child(ren) enrolled for whom immunizations are not required to be reported because their records are tracked by another site or they attend fewer than 5 days per year.</a:t>
          </a:r>
        </a:p>
        <a:p xmlns:a="http://schemas.openxmlformats.org/drawingml/2006/main">
          <a:r>
            <a:rPr lang="en-US" sz="1200" baseline="0"/>
            <a:t>**There is/are also         child(ren) 18 months of age or younger who are not required to be finished with their pre-school vaccines because of their age.</a:t>
          </a:r>
        </a:p>
      </cdr:txBody>
    </cdr:sp>
  </cdr:relSizeAnchor>
  <cdr:relSizeAnchor xmlns:cdr="http://schemas.openxmlformats.org/drawingml/2006/chartDrawing">
    <cdr:from>
      <cdr:x>0.27918</cdr:x>
      <cdr:y>0.79415</cdr:y>
    </cdr:from>
    <cdr:to>
      <cdr:x>0.32204</cdr:x>
      <cdr:y>0.8275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419350" y="4991100"/>
          <a:ext cx="3714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0.54412</cdr:x>
      <cdr:y>0.6519</cdr:y>
    </cdr:from>
    <cdr:to>
      <cdr:x>0.68981</cdr:x>
      <cdr:y>0.68524</cdr:y>
    </cdr:to>
    <cdr:sp macro="" textlink="'Paste your data'!$D$2">
      <cdr:nvSpPr>
        <cdr:cNvPr id="4" name="TextBox 3"/>
        <cdr:cNvSpPr txBox="1"/>
      </cdr:nvSpPr>
      <cdr:spPr>
        <a:xfrm xmlns:a="http://schemas.openxmlformats.org/drawingml/2006/main">
          <a:off x="4713235" y="4102405"/>
          <a:ext cx="1261974" cy="209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tlCol="0"/>
        <a:lstStyle xmlns:a="http://schemas.openxmlformats.org/drawingml/2006/main"/>
        <a:p xmlns:a="http://schemas.openxmlformats.org/drawingml/2006/main">
          <a:pPr algn="l"/>
          <a:fld id="{524453B9-4E3B-404E-AFC1-FA0078744C4B}" type="TxLink">
            <a:rPr lang="en-US" sz="12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117</a:t>
          </a:fld>
          <a:endParaRPr lang="en-US" sz="1200" b="1"/>
        </a:p>
      </cdr:txBody>
    </cdr:sp>
  </cdr:relSizeAnchor>
  <cdr:relSizeAnchor xmlns:cdr="http://schemas.openxmlformats.org/drawingml/2006/chartDrawing">
    <cdr:from>
      <cdr:x>0.54446</cdr:x>
      <cdr:y>0.67921</cdr:y>
    </cdr:from>
    <cdr:to>
      <cdr:x>0.60945</cdr:x>
      <cdr:y>0.71478</cdr:y>
    </cdr:to>
    <cdr:sp macro="" textlink="Sheet2!$B$6">
      <cdr:nvSpPr>
        <cdr:cNvPr id="6" name="TextBox 1"/>
        <cdr:cNvSpPr txBox="1"/>
      </cdr:nvSpPr>
      <cdr:spPr>
        <a:xfrm xmlns:a="http://schemas.openxmlformats.org/drawingml/2006/main">
          <a:off x="4711331" y="4254502"/>
          <a:ext cx="562397" cy="2227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06675596-958B-4F98-9143-E5CB6DD23301}" type="TxLink">
            <a:rPr lang="en-US" sz="12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0%</a:t>
          </a:fld>
          <a:endParaRPr lang="en-US" sz="1400" b="1"/>
        </a:p>
      </cdr:txBody>
    </cdr:sp>
  </cdr:relSizeAnchor>
  <cdr:relSizeAnchor xmlns:cdr="http://schemas.openxmlformats.org/drawingml/2006/chartDrawing">
    <cdr:from>
      <cdr:x>0.54491</cdr:x>
      <cdr:y>0.70959</cdr:y>
    </cdr:from>
    <cdr:to>
      <cdr:x>0.6306</cdr:x>
      <cdr:y>0.73711</cdr:y>
    </cdr:to>
    <cdr:sp macro="" textlink="Sheet2!$B$7">
      <cdr:nvSpPr>
        <cdr:cNvPr id="7" name="TextBox 1"/>
        <cdr:cNvSpPr txBox="1"/>
      </cdr:nvSpPr>
      <cdr:spPr>
        <a:xfrm xmlns:a="http://schemas.openxmlformats.org/drawingml/2006/main">
          <a:off x="4715225" y="4444800"/>
          <a:ext cx="741469" cy="1724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E685EE12-B6DC-4F52-92E2-6ADABD8D9E1E}" type="TxLink">
            <a:rPr lang="en-US" sz="12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0%</a:t>
          </a:fld>
          <a:endParaRPr lang="en-US" sz="1400" b="1"/>
        </a:p>
      </cdr:txBody>
    </cdr:sp>
  </cdr:relSizeAnchor>
  <cdr:relSizeAnchor xmlns:cdr="http://schemas.openxmlformats.org/drawingml/2006/chartDrawing">
    <cdr:from>
      <cdr:x>0.13196</cdr:x>
      <cdr:y>0.83039</cdr:y>
    </cdr:from>
    <cdr:to>
      <cdr:x>0.21261</cdr:x>
      <cdr:y>0.85526</cdr:y>
    </cdr:to>
    <cdr:sp macro="" textlink="Sheet2!$B$8">
      <cdr:nvSpPr>
        <cdr:cNvPr id="8" name="TextBox 1"/>
        <cdr:cNvSpPr txBox="1"/>
      </cdr:nvSpPr>
      <cdr:spPr>
        <a:xfrm xmlns:a="http://schemas.openxmlformats.org/drawingml/2006/main">
          <a:off x="1143000" y="5209701"/>
          <a:ext cx="698501" cy="1560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29BAFBF4-F54F-4A09-BBF2-848497743C9B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0</a:t>
          </a:fld>
          <a:endParaRPr lang="en-US" sz="1100" b="1"/>
        </a:p>
      </cdr:txBody>
    </cdr:sp>
  </cdr:relSizeAnchor>
  <cdr:relSizeAnchor xmlns:cdr="http://schemas.openxmlformats.org/drawingml/2006/chartDrawing">
    <cdr:from>
      <cdr:x>0.1415</cdr:x>
      <cdr:y>0.89013</cdr:y>
    </cdr:from>
    <cdr:to>
      <cdr:x>0.20601</cdr:x>
      <cdr:y>0.91599</cdr:y>
    </cdr:to>
    <cdr:sp macro="" textlink="Sheet2!$B$9">
      <cdr:nvSpPr>
        <cdr:cNvPr id="9" name="TextBox 1"/>
        <cdr:cNvSpPr txBox="1"/>
      </cdr:nvSpPr>
      <cdr:spPr>
        <a:xfrm xmlns:a="http://schemas.openxmlformats.org/drawingml/2006/main">
          <a:off x="1225551" y="5584498"/>
          <a:ext cx="558800" cy="1622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314686BD-D2B0-4588-8791-7EBD56C8C996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7</a:t>
          </a:fld>
          <a:endParaRPr lang="en-US" sz="11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V19"/>
  <sheetViews>
    <sheetView tabSelected="1" workbookViewId="0">
      <selection activeCell="A2" sqref="A2"/>
    </sheetView>
  </sheetViews>
  <sheetFormatPr defaultColWidth="41" defaultRowHeight="15" x14ac:dyDescent="0.25"/>
  <cols>
    <col min="1" max="1" width="67.140625" bestFit="1" customWidth="1"/>
    <col min="2" max="2" width="30.42578125" customWidth="1"/>
    <col min="3" max="3" width="36.5703125" bestFit="1" customWidth="1"/>
    <col min="4" max="4" width="25.140625" bestFit="1" customWidth="1"/>
    <col min="5" max="5" width="12.7109375" bestFit="1" customWidth="1"/>
    <col min="6" max="6" width="13.42578125" bestFit="1" customWidth="1"/>
    <col min="7" max="7" width="12.7109375" bestFit="1" customWidth="1"/>
    <col min="8" max="8" width="13.42578125" bestFit="1" customWidth="1"/>
    <col min="9" max="9" width="12.7109375" bestFit="1" customWidth="1"/>
    <col min="10" max="10" width="13.42578125" bestFit="1" customWidth="1"/>
    <col min="11" max="11" width="12.7109375" bestFit="1" customWidth="1"/>
    <col min="12" max="12" width="13.42578125" bestFit="1" customWidth="1"/>
    <col min="13" max="13" width="12.7109375" bestFit="1" customWidth="1"/>
    <col min="14" max="14" width="13.42578125" bestFit="1" customWidth="1"/>
    <col min="15" max="15" width="12.7109375" bestFit="1" customWidth="1"/>
    <col min="16" max="16" width="13.42578125" style="3" bestFit="1" customWidth="1"/>
    <col min="17" max="17" width="12.7109375" bestFit="1" customWidth="1"/>
    <col min="18" max="18" width="13.42578125" bestFit="1" customWidth="1"/>
    <col min="19" max="20" width="16.7109375" bestFit="1" customWidth="1"/>
    <col min="21" max="21" width="24.42578125" bestFit="1" customWidth="1"/>
    <col min="22" max="22" width="25" bestFit="1" customWidth="1"/>
    <col min="23" max="23" width="12.5703125" bestFit="1" customWidth="1"/>
    <col min="24" max="24" width="13.28515625" bestFit="1" customWidth="1"/>
    <col min="25" max="25" width="12.5703125" bestFit="1" customWidth="1"/>
    <col min="26" max="26" width="13.28515625" bestFit="1" customWidth="1"/>
    <col min="27" max="27" width="12.5703125" bestFit="1" customWidth="1"/>
    <col min="28" max="28" width="13.28515625" bestFit="1" customWidth="1"/>
    <col min="29" max="29" width="12.5703125" bestFit="1" customWidth="1"/>
    <col min="30" max="30" width="13.28515625" bestFit="1" customWidth="1"/>
    <col min="31" max="31" width="12.5703125" bestFit="1" customWidth="1"/>
    <col min="32" max="32" width="13.28515625" style="3" bestFit="1" customWidth="1"/>
    <col min="33" max="33" width="12.5703125" bestFit="1" customWidth="1"/>
    <col min="34" max="34" width="13.28515625" bestFit="1" customWidth="1"/>
    <col min="35" max="35" width="12.5703125" bestFit="1" customWidth="1"/>
    <col min="36" max="36" width="13.28515625" bestFit="1" customWidth="1"/>
    <col min="37" max="37" width="12.85546875" customWidth="1"/>
    <col min="38" max="38" width="13.28515625" customWidth="1"/>
    <col min="39" max="39" width="11.5703125" bestFit="1" customWidth="1"/>
    <col min="40" max="40" width="12.140625" bestFit="1" customWidth="1"/>
    <col min="41" max="42" width="12.85546875" bestFit="1" customWidth="1"/>
    <col min="43" max="43" width="13.85546875" bestFit="1" customWidth="1"/>
    <col min="44" max="44" width="11.140625" bestFit="1" customWidth="1"/>
    <col min="45" max="45" width="13.42578125" bestFit="1" customWidth="1"/>
    <col min="46" max="46" width="13.85546875" bestFit="1" customWidth="1"/>
    <col min="47" max="47" width="12.85546875" bestFit="1" customWidth="1"/>
    <col min="48" max="48" width="10.7109375" bestFit="1" customWidth="1"/>
  </cols>
  <sheetData>
    <row r="1" spans="1:48" s="1" customFormat="1" ht="60" x14ac:dyDescent="0.25">
      <c r="A1" s="1" t="s">
        <v>22</v>
      </c>
      <c r="B1" s="1" t="s">
        <v>0</v>
      </c>
      <c r="C1" s="1" t="s">
        <v>1</v>
      </c>
      <c r="D1" s="1" t="s">
        <v>23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  <c r="Y1" s="1" t="s">
        <v>44</v>
      </c>
      <c r="Z1" s="1" t="s">
        <v>45</v>
      </c>
      <c r="AA1" s="1" t="s">
        <v>46</v>
      </c>
      <c r="AB1" s="1" t="s">
        <v>47</v>
      </c>
      <c r="AC1" s="1" t="s">
        <v>48</v>
      </c>
      <c r="AD1" s="1" t="s">
        <v>49</v>
      </c>
      <c r="AE1" s="1" t="s">
        <v>50</v>
      </c>
      <c r="AF1" s="1" t="s">
        <v>51</v>
      </c>
      <c r="AG1" s="1" t="s">
        <v>52</v>
      </c>
      <c r="AH1" s="1" t="s">
        <v>53</v>
      </c>
      <c r="AI1" s="1" t="s">
        <v>54</v>
      </c>
      <c r="AJ1" s="1" t="s">
        <v>55</v>
      </c>
      <c r="AK1" s="1" t="s">
        <v>56</v>
      </c>
      <c r="AL1" s="1" t="s">
        <v>57</v>
      </c>
      <c r="AM1" s="1" t="s">
        <v>58</v>
      </c>
      <c r="AN1" s="1" t="s">
        <v>59</v>
      </c>
      <c r="AO1" s="1" t="s">
        <v>60</v>
      </c>
      <c r="AP1" s="1" t="s">
        <v>61</v>
      </c>
      <c r="AQ1" s="1" t="s">
        <v>10</v>
      </c>
      <c r="AR1" s="1" t="s">
        <v>2</v>
      </c>
      <c r="AS1" s="1" t="s">
        <v>62</v>
      </c>
      <c r="AT1" s="1" t="s">
        <v>63</v>
      </c>
      <c r="AU1" s="1" t="s">
        <v>11</v>
      </c>
      <c r="AV1" s="1" t="s">
        <v>64</v>
      </c>
    </row>
    <row r="2" spans="1:48" x14ac:dyDescent="0.25">
      <c r="A2" t="s">
        <v>65</v>
      </c>
      <c r="B2" t="s">
        <v>66</v>
      </c>
      <c r="C2" t="s">
        <v>13</v>
      </c>
      <c r="D2" t="s">
        <v>67</v>
      </c>
      <c r="E2">
        <v>111</v>
      </c>
      <c r="F2" t="s">
        <v>68</v>
      </c>
      <c r="G2">
        <v>117</v>
      </c>
      <c r="H2" t="s">
        <v>69</v>
      </c>
      <c r="I2">
        <v>117</v>
      </c>
      <c r="J2" t="s">
        <v>69</v>
      </c>
      <c r="K2">
        <v>117</v>
      </c>
      <c r="L2" t="s">
        <v>69</v>
      </c>
      <c r="M2">
        <v>117</v>
      </c>
      <c r="N2" t="s">
        <v>69</v>
      </c>
      <c r="O2">
        <v>117</v>
      </c>
      <c r="P2" t="s">
        <v>69</v>
      </c>
      <c r="Q2">
        <v>117</v>
      </c>
      <c r="R2" t="s">
        <v>69</v>
      </c>
      <c r="S2">
        <v>111</v>
      </c>
      <c r="T2" t="s">
        <v>68</v>
      </c>
      <c r="U2">
        <v>0</v>
      </c>
      <c r="V2" t="s">
        <v>70</v>
      </c>
      <c r="W2">
        <v>0</v>
      </c>
      <c r="X2" t="s">
        <v>70</v>
      </c>
      <c r="Y2">
        <v>0</v>
      </c>
      <c r="Z2" t="s">
        <v>70</v>
      </c>
      <c r="AA2">
        <v>0</v>
      </c>
      <c r="AB2" t="s">
        <v>70</v>
      </c>
      <c r="AC2">
        <v>0</v>
      </c>
      <c r="AD2" t="s">
        <v>70</v>
      </c>
      <c r="AE2">
        <v>0</v>
      </c>
      <c r="AF2" t="s">
        <v>70</v>
      </c>
      <c r="AG2">
        <v>0</v>
      </c>
      <c r="AH2" t="s">
        <v>70</v>
      </c>
      <c r="AI2">
        <v>0</v>
      </c>
      <c r="AJ2" t="s">
        <v>70</v>
      </c>
      <c r="AK2">
        <v>0</v>
      </c>
      <c r="AL2" t="s">
        <v>70</v>
      </c>
      <c r="AM2">
        <v>0</v>
      </c>
      <c r="AN2" t="s">
        <v>70</v>
      </c>
      <c r="AO2">
        <v>0</v>
      </c>
      <c r="AP2" t="s">
        <v>70</v>
      </c>
      <c r="AQ2">
        <v>0</v>
      </c>
      <c r="AR2" t="s">
        <v>70</v>
      </c>
      <c r="AS2">
        <v>0</v>
      </c>
      <c r="AT2" t="s">
        <v>70</v>
      </c>
      <c r="AU2">
        <v>0</v>
      </c>
      <c r="AV2">
        <v>7</v>
      </c>
    </row>
    <row r="3" spans="1:48" x14ac:dyDescent="0.25">
      <c r="A3" t="s">
        <v>65</v>
      </c>
      <c r="B3" t="s">
        <v>71</v>
      </c>
      <c r="C3" t="s">
        <v>13</v>
      </c>
      <c r="D3" t="s">
        <v>72</v>
      </c>
      <c r="E3">
        <v>34</v>
      </c>
      <c r="F3" t="s">
        <v>73</v>
      </c>
      <c r="G3">
        <v>35</v>
      </c>
      <c r="H3" t="s">
        <v>74</v>
      </c>
      <c r="I3">
        <v>35</v>
      </c>
      <c r="J3" t="s">
        <v>74</v>
      </c>
      <c r="K3">
        <v>35</v>
      </c>
      <c r="L3" t="s">
        <v>74</v>
      </c>
      <c r="M3">
        <v>35</v>
      </c>
      <c r="N3" t="s">
        <v>74</v>
      </c>
      <c r="O3">
        <v>35</v>
      </c>
      <c r="P3" t="s">
        <v>74</v>
      </c>
      <c r="Q3">
        <v>35</v>
      </c>
      <c r="R3" t="s">
        <v>74</v>
      </c>
      <c r="S3">
        <v>34</v>
      </c>
      <c r="T3" t="s">
        <v>73</v>
      </c>
      <c r="U3">
        <v>1</v>
      </c>
      <c r="V3" t="s">
        <v>75</v>
      </c>
      <c r="W3">
        <v>1</v>
      </c>
      <c r="X3" t="s">
        <v>75</v>
      </c>
      <c r="Y3">
        <v>0</v>
      </c>
      <c r="Z3" t="s">
        <v>70</v>
      </c>
      <c r="AA3">
        <v>0</v>
      </c>
      <c r="AB3" t="s">
        <v>70</v>
      </c>
      <c r="AC3">
        <v>1</v>
      </c>
      <c r="AD3" t="s">
        <v>75</v>
      </c>
      <c r="AE3">
        <v>1</v>
      </c>
      <c r="AF3" t="s">
        <v>75</v>
      </c>
      <c r="AG3">
        <v>1</v>
      </c>
      <c r="AH3" t="s">
        <v>75</v>
      </c>
      <c r="AI3">
        <v>0</v>
      </c>
      <c r="AJ3" t="s">
        <v>70</v>
      </c>
      <c r="AK3">
        <v>0</v>
      </c>
      <c r="AL3" t="s">
        <v>70</v>
      </c>
      <c r="AM3">
        <v>0</v>
      </c>
      <c r="AN3" t="s">
        <v>70</v>
      </c>
      <c r="AO3">
        <v>0</v>
      </c>
      <c r="AP3" t="s">
        <v>70</v>
      </c>
      <c r="AQ3">
        <v>0</v>
      </c>
      <c r="AR3" t="s">
        <v>70</v>
      </c>
      <c r="AS3">
        <v>0</v>
      </c>
      <c r="AT3" t="s">
        <v>70</v>
      </c>
      <c r="AU3">
        <v>0</v>
      </c>
      <c r="AV3">
        <v>0</v>
      </c>
    </row>
    <row r="4" spans="1:48" x14ac:dyDescent="0.25">
      <c r="A4" t="s">
        <v>65</v>
      </c>
      <c r="B4" t="s">
        <v>76</v>
      </c>
      <c r="C4" t="s">
        <v>13</v>
      </c>
      <c r="D4" t="s">
        <v>77</v>
      </c>
      <c r="E4">
        <v>35</v>
      </c>
      <c r="F4" t="s">
        <v>69</v>
      </c>
      <c r="G4">
        <v>35</v>
      </c>
      <c r="H4" t="s">
        <v>69</v>
      </c>
      <c r="I4">
        <v>35</v>
      </c>
      <c r="J4" t="s">
        <v>69</v>
      </c>
      <c r="K4">
        <v>35</v>
      </c>
      <c r="L4" t="s">
        <v>69</v>
      </c>
      <c r="M4">
        <v>35</v>
      </c>
      <c r="N4" t="s">
        <v>69</v>
      </c>
      <c r="O4">
        <v>33</v>
      </c>
      <c r="P4" t="s">
        <v>78</v>
      </c>
      <c r="Q4">
        <v>34</v>
      </c>
      <c r="R4" t="s">
        <v>79</v>
      </c>
      <c r="S4">
        <v>33</v>
      </c>
      <c r="T4" t="s">
        <v>78</v>
      </c>
      <c r="U4">
        <v>0</v>
      </c>
      <c r="V4" t="s">
        <v>70</v>
      </c>
      <c r="W4">
        <v>0</v>
      </c>
      <c r="X4" t="s">
        <v>70</v>
      </c>
      <c r="Y4">
        <v>0</v>
      </c>
      <c r="Z4" t="s">
        <v>70</v>
      </c>
      <c r="AA4">
        <v>0</v>
      </c>
      <c r="AB4" t="s">
        <v>70</v>
      </c>
      <c r="AC4">
        <v>0</v>
      </c>
      <c r="AD4" t="s">
        <v>70</v>
      </c>
      <c r="AE4">
        <v>0</v>
      </c>
      <c r="AF4" t="s">
        <v>70</v>
      </c>
      <c r="AG4">
        <v>0</v>
      </c>
      <c r="AH4" t="s">
        <v>70</v>
      </c>
      <c r="AI4">
        <v>0</v>
      </c>
      <c r="AJ4" t="s">
        <v>70</v>
      </c>
      <c r="AK4">
        <v>0</v>
      </c>
      <c r="AL4" t="s">
        <v>70</v>
      </c>
      <c r="AM4">
        <v>0</v>
      </c>
      <c r="AN4" t="s">
        <v>70</v>
      </c>
      <c r="AO4">
        <v>0</v>
      </c>
      <c r="AP4" t="s">
        <v>70</v>
      </c>
      <c r="AQ4">
        <v>0</v>
      </c>
      <c r="AR4" t="s">
        <v>70</v>
      </c>
      <c r="AS4">
        <v>2</v>
      </c>
      <c r="AT4" t="s">
        <v>80</v>
      </c>
      <c r="AU4">
        <v>0</v>
      </c>
      <c r="AV4">
        <v>0</v>
      </c>
    </row>
    <row r="5" spans="1:48" x14ac:dyDescent="0.25">
      <c r="A5" t="s">
        <v>65</v>
      </c>
      <c r="B5" t="s">
        <v>81</v>
      </c>
      <c r="C5" t="s">
        <v>13</v>
      </c>
      <c r="D5" t="s">
        <v>82</v>
      </c>
      <c r="E5">
        <v>10</v>
      </c>
      <c r="F5" t="s">
        <v>83</v>
      </c>
      <c r="G5">
        <v>10</v>
      </c>
      <c r="H5" t="s">
        <v>83</v>
      </c>
      <c r="I5">
        <v>10</v>
      </c>
      <c r="J5" t="s">
        <v>83</v>
      </c>
      <c r="K5">
        <v>10</v>
      </c>
      <c r="L5" t="s">
        <v>83</v>
      </c>
      <c r="M5">
        <v>10</v>
      </c>
      <c r="N5" t="s">
        <v>83</v>
      </c>
      <c r="O5">
        <v>10</v>
      </c>
      <c r="P5" t="s">
        <v>83</v>
      </c>
      <c r="Q5">
        <v>10</v>
      </c>
      <c r="R5" t="s">
        <v>83</v>
      </c>
      <c r="S5">
        <v>10</v>
      </c>
      <c r="T5" t="s">
        <v>83</v>
      </c>
      <c r="U5">
        <v>1</v>
      </c>
      <c r="V5" t="s">
        <v>84</v>
      </c>
      <c r="W5">
        <v>1</v>
      </c>
      <c r="X5" t="s">
        <v>84</v>
      </c>
      <c r="Y5">
        <v>1</v>
      </c>
      <c r="Z5" t="s">
        <v>84</v>
      </c>
      <c r="AA5">
        <v>1</v>
      </c>
      <c r="AB5" t="s">
        <v>84</v>
      </c>
      <c r="AC5">
        <v>1</v>
      </c>
      <c r="AD5" t="s">
        <v>84</v>
      </c>
      <c r="AE5">
        <v>1</v>
      </c>
      <c r="AF5" t="s">
        <v>84</v>
      </c>
      <c r="AG5">
        <v>1</v>
      </c>
      <c r="AH5" t="s">
        <v>84</v>
      </c>
      <c r="AI5">
        <v>1</v>
      </c>
      <c r="AJ5" t="s">
        <v>84</v>
      </c>
      <c r="AK5">
        <v>1</v>
      </c>
      <c r="AL5" t="s">
        <v>84</v>
      </c>
      <c r="AM5">
        <v>1</v>
      </c>
      <c r="AN5" t="s">
        <v>84</v>
      </c>
      <c r="AO5">
        <v>1</v>
      </c>
      <c r="AP5" t="s">
        <v>84</v>
      </c>
      <c r="AQ5">
        <v>0</v>
      </c>
      <c r="AR5" t="s">
        <v>70</v>
      </c>
      <c r="AS5">
        <v>0</v>
      </c>
      <c r="AT5" t="s">
        <v>70</v>
      </c>
      <c r="AU5">
        <v>0</v>
      </c>
      <c r="AV5">
        <v>4</v>
      </c>
    </row>
    <row r="6" spans="1:48" x14ac:dyDescent="0.25">
      <c r="A6" t="s">
        <v>65</v>
      </c>
      <c r="B6" t="s">
        <v>85</v>
      </c>
      <c r="C6" t="s">
        <v>13</v>
      </c>
      <c r="D6" t="s">
        <v>77</v>
      </c>
      <c r="E6">
        <v>35</v>
      </c>
      <c r="F6" t="s">
        <v>69</v>
      </c>
      <c r="G6">
        <v>35</v>
      </c>
      <c r="H6" t="s">
        <v>69</v>
      </c>
      <c r="I6">
        <v>35</v>
      </c>
      <c r="J6" t="s">
        <v>69</v>
      </c>
      <c r="K6">
        <v>35</v>
      </c>
      <c r="L6" t="s">
        <v>69</v>
      </c>
      <c r="M6">
        <v>35</v>
      </c>
      <c r="N6" t="s">
        <v>69</v>
      </c>
      <c r="O6">
        <v>35</v>
      </c>
      <c r="P6" t="s">
        <v>69</v>
      </c>
      <c r="Q6">
        <v>35</v>
      </c>
      <c r="R6" t="s">
        <v>69</v>
      </c>
      <c r="S6">
        <v>35</v>
      </c>
      <c r="T6" t="s">
        <v>69</v>
      </c>
      <c r="U6">
        <v>0</v>
      </c>
      <c r="V6" t="s">
        <v>70</v>
      </c>
      <c r="W6">
        <v>0</v>
      </c>
      <c r="X6" t="s">
        <v>70</v>
      </c>
      <c r="Y6">
        <v>0</v>
      </c>
      <c r="Z6" t="s">
        <v>70</v>
      </c>
      <c r="AA6">
        <v>0</v>
      </c>
      <c r="AB6" t="s">
        <v>70</v>
      </c>
      <c r="AC6">
        <v>0</v>
      </c>
      <c r="AD6" t="s">
        <v>70</v>
      </c>
      <c r="AE6">
        <v>0</v>
      </c>
      <c r="AF6" t="s">
        <v>70</v>
      </c>
      <c r="AG6">
        <v>0</v>
      </c>
      <c r="AH6" t="s">
        <v>70</v>
      </c>
      <c r="AI6">
        <v>0</v>
      </c>
      <c r="AJ6" t="s">
        <v>70</v>
      </c>
      <c r="AK6">
        <v>0</v>
      </c>
      <c r="AL6" t="s">
        <v>70</v>
      </c>
      <c r="AM6">
        <v>0</v>
      </c>
      <c r="AN6" t="s">
        <v>70</v>
      </c>
      <c r="AO6">
        <v>0</v>
      </c>
      <c r="AP6" t="s">
        <v>70</v>
      </c>
      <c r="AQ6">
        <v>0</v>
      </c>
      <c r="AR6" t="s">
        <v>70</v>
      </c>
      <c r="AS6">
        <v>0</v>
      </c>
      <c r="AT6" t="s">
        <v>70</v>
      </c>
      <c r="AU6">
        <v>0</v>
      </c>
      <c r="AV6">
        <v>9</v>
      </c>
    </row>
    <row r="7" spans="1:48" x14ac:dyDescent="0.25">
      <c r="A7" t="s">
        <v>86</v>
      </c>
      <c r="B7" t="s">
        <v>90</v>
      </c>
      <c r="C7" t="s">
        <v>13</v>
      </c>
      <c r="D7" t="s">
        <v>87</v>
      </c>
      <c r="E7">
        <v>28</v>
      </c>
      <c r="F7" t="s">
        <v>88</v>
      </c>
      <c r="G7">
        <v>28</v>
      </c>
      <c r="H7" t="s">
        <v>88</v>
      </c>
      <c r="I7">
        <v>28</v>
      </c>
      <c r="J7" t="s">
        <v>88</v>
      </c>
      <c r="K7">
        <v>28</v>
      </c>
      <c r="L7" t="s">
        <v>88</v>
      </c>
      <c r="M7">
        <v>28</v>
      </c>
      <c r="N7" t="s">
        <v>88</v>
      </c>
      <c r="O7">
        <v>28</v>
      </c>
      <c r="P7" t="s">
        <v>88</v>
      </c>
      <c r="Q7">
        <v>28</v>
      </c>
      <c r="R7" t="s">
        <v>88</v>
      </c>
      <c r="S7">
        <v>28</v>
      </c>
      <c r="T7" t="s">
        <v>88</v>
      </c>
      <c r="U7">
        <v>1</v>
      </c>
      <c r="V7" t="s">
        <v>89</v>
      </c>
      <c r="W7">
        <v>1</v>
      </c>
      <c r="X7" t="s">
        <v>89</v>
      </c>
      <c r="Y7">
        <v>1</v>
      </c>
      <c r="Z7" t="s">
        <v>89</v>
      </c>
      <c r="AA7">
        <v>1</v>
      </c>
      <c r="AB7" t="s">
        <v>89</v>
      </c>
      <c r="AC7">
        <v>1</v>
      </c>
      <c r="AD7" t="s">
        <v>89</v>
      </c>
      <c r="AE7">
        <v>1</v>
      </c>
      <c r="AF7" t="s">
        <v>89</v>
      </c>
      <c r="AG7">
        <v>1</v>
      </c>
      <c r="AH7" t="s">
        <v>89</v>
      </c>
      <c r="AI7">
        <v>1</v>
      </c>
      <c r="AJ7" t="s">
        <v>89</v>
      </c>
      <c r="AK7">
        <v>1</v>
      </c>
      <c r="AL7" t="s">
        <v>89</v>
      </c>
      <c r="AM7">
        <v>1</v>
      </c>
      <c r="AN7" t="s">
        <v>89</v>
      </c>
      <c r="AO7">
        <v>1</v>
      </c>
      <c r="AP7" t="s">
        <v>89</v>
      </c>
      <c r="AQ7">
        <v>0</v>
      </c>
      <c r="AR7" t="s">
        <v>70</v>
      </c>
      <c r="AS7">
        <v>0</v>
      </c>
      <c r="AT7" t="s">
        <v>70</v>
      </c>
      <c r="AU7">
        <v>0</v>
      </c>
      <c r="AV7">
        <v>2</v>
      </c>
    </row>
    <row r="8" spans="1:48" x14ac:dyDescent="0.25">
      <c r="A8" t="s">
        <v>91</v>
      </c>
      <c r="B8" t="s">
        <v>95</v>
      </c>
      <c r="C8" t="s">
        <v>13</v>
      </c>
      <c r="D8" t="s">
        <v>92</v>
      </c>
      <c r="E8">
        <v>92</v>
      </c>
      <c r="F8" t="s">
        <v>93</v>
      </c>
      <c r="G8">
        <v>92</v>
      </c>
      <c r="H8" t="s">
        <v>93</v>
      </c>
      <c r="I8">
        <v>92</v>
      </c>
      <c r="J8" t="s">
        <v>93</v>
      </c>
      <c r="K8">
        <v>92</v>
      </c>
      <c r="L8" t="s">
        <v>93</v>
      </c>
      <c r="M8">
        <v>92</v>
      </c>
      <c r="N8" t="s">
        <v>93</v>
      </c>
      <c r="O8">
        <v>92</v>
      </c>
      <c r="P8" t="s">
        <v>93</v>
      </c>
      <c r="Q8">
        <v>92</v>
      </c>
      <c r="R8" t="s">
        <v>93</v>
      </c>
      <c r="S8">
        <v>92</v>
      </c>
      <c r="T8" t="s">
        <v>93</v>
      </c>
      <c r="U8">
        <v>3</v>
      </c>
      <c r="V8" t="s">
        <v>94</v>
      </c>
      <c r="W8">
        <v>3</v>
      </c>
      <c r="X8" t="s">
        <v>94</v>
      </c>
      <c r="Y8">
        <v>3</v>
      </c>
      <c r="Z8" t="s">
        <v>94</v>
      </c>
      <c r="AA8">
        <v>3</v>
      </c>
      <c r="AB8" t="s">
        <v>94</v>
      </c>
      <c r="AC8">
        <v>3</v>
      </c>
      <c r="AD8" t="s">
        <v>94</v>
      </c>
      <c r="AE8">
        <v>3</v>
      </c>
      <c r="AF8" t="s">
        <v>94</v>
      </c>
      <c r="AG8">
        <v>3</v>
      </c>
      <c r="AH8" t="s">
        <v>94</v>
      </c>
      <c r="AI8">
        <v>3</v>
      </c>
      <c r="AJ8" t="s">
        <v>94</v>
      </c>
      <c r="AK8">
        <v>3</v>
      </c>
      <c r="AL8" t="s">
        <v>94</v>
      </c>
      <c r="AM8">
        <v>3</v>
      </c>
      <c r="AN8" t="s">
        <v>94</v>
      </c>
      <c r="AO8">
        <v>3</v>
      </c>
      <c r="AP8" t="s">
        <v>94</v>
      </c>
      <c r="AQ8">
        <v>0</v>
      </c>
      <c r="AR8" t="s">
        <v>70</v>
      </c>
      <c r="AS8">
        <v>0</v>
      </c>
      <c r="AT8" t="s">
        <v>70</v>
      </c>
      <c r="AU8">
        <v>0</v>
      </c>
      <c r="AV8">
        <v>15</v>
      </c>
    </row>
    <row r="9" spans="1:48" x14ac:dyDescent="0.25">
      <c r="A9" t="s">
        <v>96</v>
      </c>
      <c r="B9" t="s">
        <v>97</v>
      </c>
      <c r="C9" t="s">
        <v>13</v>
      </c>
      <c r="D9" t="s">
        <v>82</v>
      </c>
      <c r="E9">
        <v>11</v>
      </c>
      <c r="F9" t="s">
        <v>69</v>
      </c>
      <c r="G9">
        <v>11</v>
      </c>
      <c r="H9" t="s">
        <v>69</v>
      </c>
      <c r="I9">
        <v>11</v>
      </c>
      <c r="J9" t="s">
        <v>69</v>
      </c>
      <c r="K9">
        <v>11</v>
      </c>
      <c r="L9" t="s">
        <v>69</v>
      </c>
      <c r="M9">
        <v>11</v>
      </c>
      <c r="N9" t="s">
        <v>69</v>
      </c>
      <c r="O9">
        <v>11</v>
      </c>
      <c r="P9" t="s">
        <v>69</v>
      </c>
      <c r="Q9">
        <v>11</v>
      </c>
      <c r="R9" t="s">
        <v>69</v>
      </c>
      <c r="S9">
        <v>11</v>
      </c>
      <c r="T9" t="s">
        <v>69</v>
      </c>
      <c r="U9">
        <v>0</v>
      </c>
      <c r="V9" t="s">
        <v>70</v>
      </c>
      <c r="W9">
        <v>0</v>
      </c>
      <c r="X9" t="s">
        <v>70</v>
      </c>
      <c r="Y9">
        <v>0</v>
      </c>
      <c r="Z9" t="s">
        <v>70</v>
      </c>
      <c r="AA9">
        <v>0</v>
      </c>
      <c r="AB9" t="s">
        <v>70</v>
      </c>
      <c r="AC9">
        <v>0</v>
      </c>
      <c r="AD9" t="s">
        <v>70</v>
      </c>
      <c r="AE9">
        <v>0</v>
      </c>
      <c r="AF9" t="s">
        <v>70</v>
      </c>
      <c r="AG9">
        <v>0</v>
      </c>
      <c r="AH9" t="s">
        <v>70</v>
      </c>
      <c r="AI9">
        <v>0</v>
      </c>
      <c r="AJ9" t="s">
        <v>70</v>
      </c>
      <c r="AK9">
        <v>0</v>
      </c>
      <c r="AL9" t="s">
        <v>70</v>
      </c>
      <c r="AM9">
        <v>0</v>
      </c>
      <c r="AN9" t="s">
        <v>70</v>
      </c>
      <c r="AO9">
        <v>0</v>
      </c>
      <c r="AP9" t="s">
        <v>70</v>
      </c>
      <c r="AQ9">
        <v>0</v>
      </c>
      <c r="AR9" t="s">
        <v>70</v>
      </c>
      <c r="AS9">
        <v>0</v>
      </c>
      <c r="AT9" t="s">
        <v>70</v>
      </c>
      <c r="AU9">
        <v>0</v>
      </c>
      <c r="AV9">
        <v>5</v>
      </c>
    </row>
    <row r="10" spans="1:48" x14ac:dyDescent="0.25">
      <c r="A10" t="s">
        <v>98</v>
      </c>
      <c r="B10" t="s">
        <v>102</v>
      </c>
      <c r="C10" t="s">
        <v>13</v>
      </c>
      <c r="D10" t="s">
        <v>99</v>
      </c>
      <c r="E10">
        <v>76</v>
      </c>
      <c r="F10" t="s">
        <v>100</v>
      </c>
      <c r="G10">
        <v>78</v>
      </c>
      <c r="H10" t="s">
        <v>69</v>
      </c>
      <c r="I10">
        <v>78</v>
      </c>
      <c r="J10" t="s">
        <v>69</v>
      </c>
      <c r="K10">
        <v>78</v>
      </c>
      <c r="L10" t="s">
        <v>69</v>
      </c>
      <c r="M10">
        <v>78</v>
      </c>
      <c r="N10" t="s">
        <v>69</v>
      </c>
      <c r="O10">
        <v>78</v>
      </c>
      <c r="P10" t="s">
        <v>69</v>
      </c>
      <c r="Q10">
        <v>78</v>
      </c>
      <c r="R10" t="s">
        <v>69</v>
      </c>
      <c r="S10">
        <v>75</v>
      </c>
      <c r="T10" t="s">
        <v>101</v>
      </c>
      <c r="U10">
        <v>0</v>
      </c>
      <c r="V10" t="s">
        <v>70</v>
      </c>
      <c r="W10">
        <v>0</v>
      </c>
      <c r="X10" t="s">
        <v>70</v>
      </c>
      <c r="Y10">
        <v>0</v>
      </c>
      <c r="Z10" t="s">
        <v>70</v>
      </c>
      <c r="AA10">
        <v>0</v>
      </c>
      <c r="AB10" t="s">
        <v>70</v>
      </c>
      <c r="AC10">
        <v>0</v>
      </c>
      <c r="AD10" t="s">
        <v>70</v>
      </c>
      <c r="AE10">
        <v>0</v>
      </c>
      <c r="AF10" t="s">
        <v>70</v>
      </c>
      <c r="AG10">
        <v>0</v>
      </c>
      <c r="AH10" t="s">
        <v>70</v>
      </c>
      <c r="AI10">
        <v>0</v>
      </c>
      <c r="AJ10" t="s">
        <v>70</v>
      </c>
      <c r="AK10">
        <v>0</v>
      </c>
      <c r="AL10" t="s">
        <v>70</v>
      </c>
      <c r="AM10">
        <v>0</v>
      </c>
      <c r="AN10" t="s">
        <v>70</v>
      </c>
      <c r="AO10">
        <v>0</v>
      </c>
      <c r="AP10" t="s">
        <v>70</v>
      </c>
      <c r="AQ10">
        <v>0</v>
      </c>
      <c r="AR10" t="s">
        <v>70</v>
      </c>
      <c r="AS10">
        <v>0</v>
      </c>
      <c r="AT10" t="s">
        <v>70</v>
      </c>
      <c r="AU10">
        <v>0</v>
      </c>
      <c r="AV10">
        <v>12</v>
      </c>
    </row>
    <row r="11" spans="1:48" x14ac:dyDescent="0.25">
      <c r="A11" t="s">
        <v>103</v>
      </c>
      <c r="B11" t="s">
        <v>109</v>
      </c>
      <c r="C11" t="s">
        <v>13</v>
      </c>
      <c r="D11" t="s">
        <v>104</v>
      </c>
      <c r="E11">
        <v>163</v>
      </c>
      <c r="F11" t="s">
        <v>105</v>
      </c>
      <c r="G11">
        <v>166</v>
      </c>
      <c r="H11" t="s">
        <v>106</v>
      </c>
      <c r="I11">
        <v>166</v>
      </c>
      <c r="J11" t="s">
        <v>106</v>
      </c>
      <c r="K11">
        <v>166</v>
      </c>
      <c r="L11" t="s">
        <v>106</v>
      </c>
      <c r="M11">
        <v>165</v>
      </c>
      <c r="N11" t="s">
        <v>107</v>
      </c>
      <c r="O11">
        <v>166</v>
      </c>
      <c r="P11" t="s">
        <v>106</v>
      </c>
      <c r="Q11">
        <v>166</v>
      </c>
      <c r="R11" t="s">
        <v>106</v>
      </c>
      <c r="S11">
        <v>163</v>
      </c>
      <c r="T11" t="s">
        <v>105</v>
      </c>
      <c r="U11">
        <v>1</v>
      </c>
      <c r="V11" t="s">
        <v>108</v>
      </c>
      <c r="W11">
        <v>1</v>
      </c>
      <c r="X11" t="s">
        <v>108</v>
      </c>
      <c r="Y11">
        <v>1</v>
      </c>
      <c r="Z11" t="s">
        <v>108</v>
      </c>
      <c r="AA11">
        <v>1</v>
      </c>
      <c r="AB11" t="s">
        <v>108</v>
      </c>
      <c r="AC11">
        <v>1</v>
      </c>
      <c r="AD11" t="s">
        <v>108</v>
      </c>
      <c r="AE11">
        <v>1</v>
      </c>
      <c r="AF11" t="s">
        <v>108</v>
      </c>
      <c r="AG11">
        <v>1</v>
      </c>
      <c r="AH11" t="s">
        <v>108</v>
      </c>
      <c r="AI11">
        <v>1</v>
      </c>
      <c r="AJ11" t="s">
        <v>108</v>
      </c>
      <c r="AK11">
        <v>1</v>
      </c>
      <c r="AL11" t="s">
        <v>108</v>
      </c>
      <c r="AM11">
        <v>1</v>
      </c>
      <c r="AN11" t="s">
        <v>108</v>
      </c>
      <c r="AO11">
        <v>1</v>
      </c>
      <c r="AP11" t="s">
        <v>108</v>
      </c>
      <c r="AQ11">
        <v>0</v>
      </c>
      <c r="AR11" t="s">
        <v>70</v>
      </c>
      <c r="AS11">
        <v>0</v>
      </c>
      <c r="AT11" t="s">
        <v>70</v>
      </c>
      <c r="AU11">
        <v>0</v>
      </c>
      <c r="AV11">
        <v>21</v>
      </c>
    </row>
    <row r="12" spans="1:48" x14ac:dyDescent="0.25">
      <c r="A12" t="s">
        <v>110</v>
      </c>
      <c r="B12" t="s">
        <v>113</v>
      </c>
      <c r="C12" t="s">
        <v>13</v>
      </c>
      <c r="D12" t="s">
        <v>111</v>
      </c>
      <c r="E12">
        <v>33</v>
      </c>
      <c r="F12" t="s">
        <v>69</v>
      </c>
      <c r="G12">
        <v>33</v>
      </c>
      <c r="H12" t="s">
        <v>69</v>
      </c>
      <c r="I12">
        <v>33</v>
      </c>
      <c r="J12" t="s">
        <v>69</v>
      </c>
      <c r="K12">
        <v>33</v>
      </c>
      <c r="L12" t="s">
        <v>69</v>
      </c>
      <c r="M12">
        <v>32</v>
      </c>
      <c r="N12" t="s">
        <v>112</v>
      </c>
      <c r="O12">
        <v>33</v>
      </c>
      <c r="P12" t="s">
        <v>69</v>
      </c>
      <c r="Q12">
        <v>33</v>
      </c>
      <c r="R12" t="s">
        <v>69</v>
      </c>
      <c r="S12">
        <v>32</v>
      </c>
      <c r="T12" t="s">
        <v>112</v>
      </c>
      <c r="U12">
        <v>0</v>
      </c>
      <c r="V12" t="s">
        <v>70</v>
      </c>
      <c r="W12">
        <v>0</v>
      </c>
      <c r="X12" t="s">
        <v>70</v>
      </c>
      <c r="Y12">
        <v>0</v>
      </c>
      <c r="Z12" t="s">
        <v>70</v>
      </c>
      <c r="AA12">
        <v>0</v>
      </c>
      <c r="AB12" t="s">
        <v>70</v>
      </c>
      <c r="AC12">
        <v>0</v>
      </c>
      <c r="AD12" t="s">
        <v>70</v>
      </c>
      <c r="AE12">
        <v>0</v>
      </c>
      <c r="AF12" t="s">
        <v>70</v>
      </c>
      <c r="AG12">
        <v>0</v>
      </c>
      <c r="AH12" t="s">
        <v>70</v>
      </c>
      <c r="AI12">
        <v>0</v>
      </c>
      <c r="AJ12" t="s">
        <v>70</v>
      </c>
      <c r="AK12">
        <v>0</v>
      </c>
      <c r="AL12" t="s">
        <v>70</v>
      </c>
      <c r="AM12">
        <v>0</v>
      </c>
      <c r="AN12" t="s">
        <v>70</v>
      </c>
      <c r="AO12">
        <v>0</v>
      </c>
      <c r="AP12" t="s">
        <v>70</v>
      </c>
      <c r="AQ12">
        <v>0</v>
      </c>
      <c r="AR12" t="s">
        <v>70</v>
      </c>
      <c r="AS12">
        <v>0</v>
      </c>
      <c r="AT12" t="s">
        <v>70</v>
      </c>
      <c r="AU12">
        <v>0</v>
      </c>
      <c r="AV12">
        <v>5</v>
      </c>
    </row>
    <row r="13" spans="1:48" x14ac:dyDescent="0.25">
      <c r="A13" t="s">
        <v>110</v>
      </c>
      <c r="B13" t="s">
        <v>117</v>
      </c>
      <c r="C13" t="s">
        <v>13</v>
      </c>
      <c r="D13" t="s">
        <v>114</v>
      </c>
      <c r="E13">
        <v>24</v>
      </c>
      <c r="F13" t="s">
        <v>115</v>
      </c>
      <c r="G13">
        <v>28</v>
      </c>
      <c r="H13" t="s">
        <v>69</v>
      </c>
      <c r="I13">
        <v>28</v>
      </c>
      <c r="J13" t="s">
        <v>69</v>
      </c>
      <c r="K13">
        <v>28</v>
      </c>
      <c r="L13" t="s">
        <v>69</v>
      </c>
      <c r="M13">
        <v>27</v>
      </c>
      <c r="N13" t="s">
        <v>116</v>
      </c>
      <c r="O13">
        <v>28</v>
      </c>
      <c r="P13" t="s">
        <v>69</v>
      </c>
      <c r="Q13">
        <v>28</v>
      </c>
      <c r="R13" t="s">
        <v>69</v>
      </c>
      <c r="S13">
        <v>24</v>
      </c>
      <c r="T13" t="s">
        <v>115</v>
      </c>
      <c r="U13">
        <v>0</v>
      </c>
      <c r="V13" t="s">
        <v>70</v>
      </c>
      <c r="W13">
        <v>0</v>
      </c>
      <c r="X13" t="s">
        <v>70</v>
      </c>
      <c r="Y13">
        <v>0</v>
      </c>
      <c r="Z13" t="s">
        <v>70</v>
      </c>
      <c r="AA13">
        <v>0</v>
      </c>
      <c r="AB13" t="s">
        <v>70</v>
      </c>
      <c r="AC13">
        <v>0</v>
      </c>
      <c r="AD13" t="s">
        <v>70</v>
      </c>
      <c r="AE13">
        <v>0</v>
      </c>
      <c r="AF13" t="s">
        <v>70</v>
      </c>
      <c r="AG13">
        <v>0</v>
      </c>
      <c r="AH13" t="s">
        <v>70</v>
      </c>
      <c r="AI13">
        <v>0</v>
      </c>
      <c r="AJ13" t="s">
        <v>70</v>
      </c>
      <c r="AK13">
        <v>0</v>
      </c>
      <c r="AL13" t="s">
        <v>70</v>
      </c>
      <c r="AM13">
        <v>0</v>
      </c>
      <c r="AN13" t="s">
        <v>70</v>
      </c>
      <c r="AO13">
        <v>0</v>
      </c>
      <c r="AP13" t="s">
        <v>70</v>
      </c>
      <c r="AQ13">
        <v>0</v>
      </c>
      <c r="AR13" t="s">
        <v>70</v>
      </c>
      <c r="AS13">
        <v>0</v>
      </c>
      <c r="AT13" t="s">
        <v>70</v>
      </c>
      <c r="AU13">
        <v>0</v>
      </c>
      <c r="AV13">
        <v>6</v>
      </c>
    </row>
    <row r="14" spans="1:48" x14ac:dyDescent="0.25">
      <c r="A14" t="s">
        <v>118</v>
      </c>
      <c r="B14" t="s">
        <v>120</v>
      </c>
      <c r="C14" t="s">
        <v>13</v>
      </c>
      <c r="D14" t="s">
        <v>119</v>
      </c>
      <c r="E14">
        <v>32</v>
      </c>
      <c r="F14" t="s">
        <v>69</v>
      </c>
      <c r="G14">
        <v>32</v>
      </c>
      <c r="H14" t="s">
        <v>69</v>
      </c>
      <c r="I14">
        <v>32</v>
      </c>
      <c r="J14" t="s">
        <v>69</v>
      </c>
      <c r="K14">
        <v>32</v>
      </c>
      <c r="L14" t="s">
        <v>69</v>
      </c>
      <c r="M14">
        <v>32</v>
      </c>
      <c r="N14" t="s">
        <v>69</v>
      </c>
      <c r="O14">
        <v>32</v>
      </c>
      <c r="P14" t="s">
        <v>69</v>
      </c>
      <c r="Q14">
        <v>32</v>
      </c>
      <c r="R14" t="s">
        <v>69</v>
      </c>
      <c r="S14">
        <v>32</v>
      </c>
      <c r="T14" t="s">
        <v>69</v>
      </c>
      <c r="U14">
        <v>0</v>
      </c>
      <c r="V14" t="s">
        <v>70</v>
      </c>
      <c r="W14">
        <v>0</v>
      </c>
      <c r="X14" t="s">
        <v>70</v>
      </c>
      <c r="Y14">
        <v>0</v>
      </c>
      <c r="Z14" t="s">
        <v>70</v>
      </c>
      <c r="AA14">
        <v>0</v>
      </c>
      <c r="AB14" t="s">
        <v>70</v>
      </c>
      <c r="AC14">
        <v>0</v>
      </c>
      <c r="AD14" t="s">
        <v>70</v>
      </c>
      <c r="AE14">
        <v>0</v>
      </c>
      <c r="AF14" t="s">
        <v>70</v>
      </c>
      <c r="AG14">
        <v>0</v>
      </c>
      <c r="AH14" t="s">
        <v>70</v>
      </c>
      <c r="AI14">
        <v>0</v>
      </c>
      <c r="AJ14" t="s">
        <v>70</v>
      </c>
      <c r="AK14">
        <v>0</v>
      </c>
      <c r="AL14" t="s">
        <v>70</v>
      </c>
      <c r="AM14">
        <v>0</v>
      </c>
      <c r="AN14" t="s">
        <v>70</v>
      </c>
      <c r="AO14">
        <v>0</v>
      </c>
      <c r="AP14" t="s">
        <v>70</v>
      </c>
      <c r="AQ14">
        <v>0</v>
      </c>
      <c r="AR14" t="s">
        <v>70</v>
      </c>
      <c r="AS14">
        <v>0</v>
      </c>
      <c r="AT14" t="s">
        <v>70</v>
      </c>
      <c r="AU14">
        <v>0</v>
      </c>
      <c r="AV14">
        <v>4</v>
      </c>
    </row>
    <row r="15" spans="1:48" x14ac:dyDescent="0.25">
      <c r="A15" t="s">
        <v>121</v>
      </c>
      <c r="B15" t="s">
        <v>122</v>
      </c>
      <c r="C15" t="s">
        <v>13</v>
      </c>
      <c r="D15" t="s">
        <v>123</v>
      </c>
      <c r="E15">
        <v>66</v>
      </c>
      <c r="F15" t="s">
        <v>124</v>
      </c>
      <c r="G15">
        <v>67</v>
      </c>
      <c r="H15" t="s">
        <v>69</v>
      </c>
      <c r="I15">
        <v>66</v>
      </c>
      <c r="J15" t="s">
        <v>124</v>
      </c>
      <c r="K15">
        <v>66</v>
      </c>
      <c r="L15" t="s">
        <v>124</v>
      </c>
      <c r="M15">
        <v>66</v>
      </c>
      <c r="N15" t="s">
        <v>124</v>
      </c>
      <c r="O15">
        <v>66</v>
      </c>
      <c r="P15" t="s">
        <v>124</v>
      </c>
      <c r="Q15">
        <v>66</v>
      </c>
      <c r="R15" t="s">
        <v>124</v>
      </c>
      <c r="S15">
        <v>66</v>
      </c>
      <c r="T15" t="s">
        <v>124</v>
      </c>
      <c r="U15">
        <v>1</v>
      </c>
      <c r="V15" t="s">
        <v>125</v>
      </c>
      <c r="W15">
        <v>1</v>
      </c>
      <c r="X15" t="s">
        <v>125</v>
      </c>
      <c r="Y15">
        <v>0</v>
      </c>
      <c r="Z15" t="s">
        <v>70</v>
      </c>
      <c r="AA15">
        <v>1</v>
      </c>
      <c r="AB15" t="s">
        <v>125</v>
      </c>
      <c r="AC15">
        <v>1</v>
      </c>
      <c r="AD15" t="s">
        <v>125</v>
      </c>
      <c r="AE15">
        <v>1</v>
      </c>
      <c r="AF15" t="s">
        <v>125</v>
      </c>
      <c r="AG15">
        <v>1</v>
      </c>
      <c r="AH15" t="s">
        <v>125</v>
      </c>
      <c r="AI15">
        <v>1</v>
      </c>
      <c r="AJ15" t="s">
        <v>125</v>
      </c>
      <c r="AK15">
        <v>1</v>
      </c>
      <c r="AL15" t="s">
        <v>125</v>
      </c>
      <c r="AM15">
        <v>1</v>
      </c>
      <c r="AN15" t="s">
        <v>125</v>
      </c>
      <c r="AO15">
        <v>0</v>
      </c>
      <c r="AP15" t="s">
        <v>70</v>
      </c>
      <c r="AQ15">
        <v>0</v>
      </c>
      <c r="AR15" t="s">
        <v>70</v>
      </c>
      <c r="AS15">
        <v>0</v>
      </c>
      <c r="AT15" t="s">
        <v>70</v>
      </c>
      <c r="AU15">
        <v>0</v>
      </c>
      <c r="AV15">
        <v>13</v>
      </c>
    </row>
    <row r="16" spans="1:48" x14ac:dyDescent="0.25">
      <c r="A16" t="s">
        <v>126</v>
      </c>
      <c r="B16" t="s">
        <v>137</v>
      </c>
      <c r="C16" t="s">
        <v>13</v>
      </c>
      <c r="D16" t="s">
        <v>127</v>
      </c>
      <c r="E16">
        <v>95</v>
      </c>
      <c r="F16" t="s">
        <v>128</v>
      </c>
      <c r="G16">
        <v>95</v>
      </c>
      <c r="H16" t="s">
        <v>128</v>
      </c>
      <c r="I16">
        <v>94</v>
      </c>
      <c r="J16" t="s">
        <v>129</v>
      </c>
      <c r="K16">
        <v>93</v>
      </c>
      <c r="L16" t="s">
        <v>68</v>
      </c>
      <c r="M16">
        <v>96</v>
      </c>
      <c r="N16" t="s">
        <v>130</v>
      </c>
      <c r="O16">
        <v>94</v>
      </c>
      <c r="P16" t="s">
        <v>129</v>
      </c>
      <c r="Q16">
        <v>95</v>
      </c>
      <c r="R16" t="s">
        <v>128</v>
      </c>
      <c r="S16">
        <v>92</v>
      </c>
      <c r="T16" t="s">
        <v>131</v>
      </c>
      <c r="U16">
        <v>5</v>
      </c>
      <c r="V16" t="s">
        <v>132</v>
      </c>
      <c r="W16">
        <v>2</v>
      </c>
      <c r="X16" t="s">
        <v>133</v>
      </c>
      <c r="Y16">
        <v>2</v>
      </c>
      <c r="Z16" t="s">
        <v>133</v>
      </c>
      <c r="AA16">
        <v>3</v>
      </c>
      <c r="AB16" t="s">
        <v>134</v>
      </c>
      <c r="AC16">
        <v>4</v>
      </c>
      <c r="AD16" t="s">
        <v>135</v>
      </c>
      <c r="AE16">
        <v>4</v>
      </c>
      <c r="AF16" t="s">
        <v>135</v>
      </c>
      <c r="AG16">
        <v>4</v>
      </c>
      <c r="AH16" t="s">
        <v>135</v>
      </c>
      <c r="AI16">
        <v>1</v>
      </c>
      <c r="AJ16" t="s">
        <v>136</v>
      </c>
      <c r="AK16">
        <v>3</v>
      </c>
      <c r="AL16" t="s">
        <v>134</v>
      </c>
      <c r="AM16">
        <v>2</v>
      </c>
      <c r="AN16" t="s">
        <v>133</v>
      </c>
      <c r="AO16">
        <v>1</v>
      </c>
      <c r="AP16" t="s">
        <v>136</v>
      </c>
      <c r="AQ16">
        <v>1</v>
      </c>
      <c r="AR16" t="s">
        <v>136</v>
      </c>
      <c r="AS16">
        <v>0</v>
      </c>
      <c r="AT16" t="s">
        <v>70</v>
      </c>
      <c r="AU16">
        <v>0</v>
      </c>
      <c r="AV16">
        <v>4</v>
      </c>
    </row>
    <row r="17" spans="1:48" x14ac:dyDescent="0.25">
      <c r="A17" t="s">
        <v>142</v>
      </c>
      <c r="B17" t="s">
        <v>122</v>
      </c>
      <c r="C17" t="s">
        <v>13</v>
      </c>
      <c r="D17" t="s">
        <v>143</v>
      </c>
      <c r="E17">
        <v>44</v>
      </c>
      <c r="F17" t="s">
        <v>69</v>
      </c>
      <c r="G17">
        <v>44</v>
      </c>
      <c r="H17" t="s">
        <v>69</v>
      </c>
      <c r="I17">
        <v>44</v>
      </c>
      <c r="J17" t="s">
        <v>69</v>
      </c>
      <c r="K17">
        <v>44</v>
      </c>
      <c r="L17" t="s">
        <v>69</v>
      </c>
      <c r="M17">
        <v>44</v>
      </c>
      <c r="N17" t="s">
        <v>69</v>
      </c>
      <c r="O17">
        <v>44</v>
      </c>
      <c r="P17" t="s">
        <v>69</v>
      </c>
      <c r="Q17">
        <v>44</v>
      </c>
      <c r="R17" t="s">
        <v>69</v>
      </c>
      <c r="S17">
        <v>44</v>
      </c>
      <c r="T17" t="s">
        <v>69</v>
      </c>
      <c r="U17">
        <v>0</v>
      </c>
      <c r="V17" t="s">
        <v>70</v>
      </c>
      <c r="W17">
        <v>0</v>
      </c>
      <c r="X17" t="s">
        <v>70</v>
      </c>
      <c r="Y17">
        <v>0</v>
      </c>
      <c r="Z17" t="s">
        <v>70</v>
      </c>
      <c r="AA17">
        <v>0</v>
      </c>
      <c r="AB17" t="s">
        <v>70</v>
      </c>
      <c r="AC17">
        <v>0</v>
      </c>
      <c r="AD17" t="s">
        <v>70</v>
      </c>
      <c r="AE17">
        <v>0</v>
      </c>
      <c r="AF17" t="s">
        <v>70</v>
      </c>
      <c r="AG17">
        <v>0</v>
      </c>
      <c r="AH17" t="s">
        <v>70</v>
      </c>
      <c r="AI17">
        <v>0</v>
      </c>
      <c r="AJ17" t="s">
        <v>70</v>
      </c>
      <c r="AK17">
        <v>0</v>
      </c>
      <c r="AL17" t="s">
        <v>70</v>
      </c>
      <c r="AM17">
        <v>0</v>
      </c>
      <c r="AN17" t="s">
        <v>70</v>
      </c>
      <c r="AO17">
        <v>0</v>
      </c>
      <c r="AP17" t="s">
        <v>70</v>
      </c>
      <c r="AQ17">
        <v>0</v>
      </c>
      <c r="AR17" t="s">
        <v>70</v>
      </c>
      <c r="AS17">
        <v>0</v>
      </c>
      <c r="AT17" t="s">
        <v>70</v>
      </c>
      <c r="AU17">
        <v>0</v>
      </c>
      <c r="AV17">
        <v>0</v>
      </c>
    </row>
    <row r="18" spans="1:48" x14ac:dyDescent="0.25">
      <c r="A18" t="s">
        <v>138</v>
      </c>
      <c r="B18" t="s">
        <v>139</v>
      </c>
      <c r="C18" t="s">
        <v>13</v>
      </c>
      <c r="D18" t="s">
        <v>140</v>
      </c>
      <c r="E18">
        <v>13</v>
      </c>
      <c r="F18" t="s">
        <v>141</v>
      </c>
      <c r="G18">
        <v>15</v>
      </c>
      <c r="H18" t="s">
        <v>69</v>
      </c>
      <c r="I18">
        <v>15</v>
      </c>
      <c r="J18" t="s">
        <v>69</v>
      </c>
      <c r="K18">
        <v>15</v>
      </c>
      <c r="L18" t="s">
        <v>69</v>
      </c>
      <c r="M18">
        <v>15</v>
      </c>
      <c r="N18" t="s">
        <v>69</v>
      </c>
      <c r="O18">
        <v>15</v>
      </c>
      <c r="P18" t="s">
        <v>69</v>
      </c>
      <c r="Q18">
        <v>15</v>
      </c>
      <c r="R18" t="s">
        <v>69</v>
      </c>
      <c r="S18">
        <v>13</v>
      </c>
      <c r="T18" t="s">
        <v>141</v>
      </c>
      <c r="U18">
        <v>0</v>
      </c>
      <c r="V18" t="s">
        <v>70</v>
      </c>
      <c r="W18">
        <v>0</v>
      </c>
      <c r="X18" t="s">
        <v>70</v>
      </c>
      <c r="Y18">
        <v>0</v>
      </c>
      <c r="Z18" t="s">
        <v>70</v>
      </c>
      <c r="AA18">
        <v>0</v>
      </c>
      <c r="AB18" t="s">
        <v>70</v>
      </c>
      <c r="AC18">
        <v>0</v>
      </c>
      <c r="AD18" t="s">
        <v>70</v>
      </c>
      <c r="AE18">
        <v>0</v>
      </c>
      <c r="AF18" t="s">
        <v>70</v>
      </c>
      <c r="AG18">
        <v>0</v>
      </c>
      <c r="AH18" t="s">
        <v>70</v>
      </c>
      <c r="AI18">
        <v>0</v>
      </c>
      <c r="AJ18" t="s">
        <v>70</v>
      </c>
      <c r="AK18">
        <v>0</v>
      </c>
      <c r="AL18" t="s">
        <v>70</v>
      </c>
      <c r="AM18">
        <v>0</v>
      </c>
      <c r="AN18" t="s">
        <v>70</v>
      </c>
      <c r="AO18">
        <v>0</v>
      </c>
      <c r="AP18" t="s">
        <v>70</v>
      </c>
      <c r="AQ18">
        <v>0</v>
      </c>
      <c r="AR18" t="s">
        <v>70</v>
      </c>
      <c r="AS18">
        <v>0</v>
      </c>
      <c r="AT18" t="s">
        <v>70</v>
      </c>
      <c r="AU18">
        <v>0</v>
      </c>
      <c r="AV18">
        <v>10</v>
      </c>
    </row>
    <row r="19" spans="1:48" x14ac:dyDescent="0.25">
      <c r="A19" t="s">
        <v>144</v>
      </c>
      <c r="B19" t="s">
        <v>122</v>
      </c>
      <c r="C19" t="s">
        <v>13</v>
      </c>
      <c r="D19" t="s">
        <v>145</v>
      </c>
      <c r="E19">
        <v>16</v>
      </c>
      <c r="F19" t="s">
        <v>69</v>
      </c>
      <c r="G19">
        <v>16</v>
      </c>
      <c r="H19" t="s">
        <v>69</v>
      </c>
      <c r="I19">
        <v>16</v>
      </c>
      <c r="J19" t="s">
        <v>69</v>
      </c>
      <c r="K19">
        <v>16</v>
      </c>
      <c r="L19" t="s">
        <v>69</v>
      </c>
      <c r="M19">
        <v>16</v>
      </c>
      <c r="N19" t="s">
        <v>69</v>
      </c>
      <c r="O19">
        <v>16</v>
      </c>
      <c r="P19" t="s">
        <v>69</v>
      </c>
      <c r="Q19">
        <v>16</v>
      </c>
      <c r="R19" t="s">
        <v>69</v>
      </c>
      <c r="S19">
        <v>16</v>
      </c>
      <c r="T19" t="s">
        <v>69</v>
      </c>
      <c r="U19">
        <v>0</v>
      </c>
      <c r="V19" t="s">
        <v>70</v>
      </c>
      <c r="W19">
        <v>0</v>
      </c>
      <c r="X19" t="s">
        <v>70</v>
      </c>
      <c r="Y19">
        <v>0</v>
      </c>
      <c r="Z19" t="s">
        <v>70</v>
      </c>
      <c r="AA19">
        <v>0</v>
      </c>
      <c r="AB19" t="s">
        <v>70</v>
      </c>
      <c r="AC19">
        <v>0</v>
      </c>
      <c r="AD19" t="s">
        <v>70</v>
      </c>
      <c r="AE19">
        <v>0</v>
      </c>
      <c r="AF19" t="s">
        <v>70</v>
      </c>
      <c r="AG19">
        <v>0</v>
      </c>
      <c r="AH19" t="s">
        <v>70</v>
      </c>
      <c r="AI19">
        <v>0</v>
      </c>
      <c r="AJ19" t="s">
        <v>70</v>
      </c>
      <c r="AK19">
        <v>0</v>
      </c>
      <c r="AL19" t="s">
        <v>70</v>
      </c>
      <c r="AM19">
        <v>0</v>
      </c>
      <c r="AN19" t="s">
        <v>70</v>
      </c>
      <c r="AO19">
        <v>0</v>
      </c>
      <c r="AP19" t="s">
        <v>70</v>
      </c>
      <c r="AQ19">
        <v>0</v>
      </c>
      <c r="AR19" t="s">
        <v>70</v>
      </c>
      <c r="AS19">
        <v>0</v>
      </c>
      <c r="AT19" t="s">
        <v>70</v>
      </c>
      <c r="AU19">
        <v>0</v>
      </c>
      <c r="AV19">
        <v>3</v>
      </c>
    </row>
  </sheetData>
  <sheetProtection selectLockedCells="1"/>
  <protectedRanges>
    <protectedRange sqref="B2:AR2" name="School Data_2_1"/>
    <protectedRange sqref="A2" name="School Data"/>
  </protectedRange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9"/>
  <sheetViews>
    <sheetView topLeftCell="A4" workbookViewId="0">
      <selection activeCell="A20" sqref="A20"/>
    </sheetView>
  </sheetViews>
  <sheetFormatPr defaultRowHeight="15" x14ac:dyDescent="0.25"/>
  <cols>
    <col min="1" max="1" width="69.7109375" bestFit="1" customWidth="1"/>
    <col min="2" max="2" width="5.42578125" bestFit="1" customWidth="1"/>
    <col min="3" max="3" width="5.5703125" bestFit="1" customWidth="1"/>
    <col min="4" max="4" width="8.7109375" bestFit="1" customWidth="1"/>
    <col min="5" max="5" width="8.28515625" bestFit="1" customWidth="1"/>
    <col min="6" max="6" width="15.28515625" bestFit="1" customWidth="1"/>
    <col min="7" max="7" width="5.7109375" bestFit="1" customWidth="1"/>
    <col min="8" max="8" width="6.85546875" bestFit="1" customWidth="1"/>
    <col min="9" max="9" width="8.42578125" bestFit="1" customWidth="1"/>
  </cols>
  <sheetData>
    <row r="1" spans="1:9" ht="30" x14ac:dyDescent="0.25">
      <c r="B1" t="s">
        <v>3</v>
      </c>
      <c r="C1" t="s">
        <v>4</v>
      </c>
      <c r="D1" t="s">
        <v>5</v>
      </c>
      <c r="E1" t="s">
        <v>12</v>
      </c>
      <c r="F1" s="1" t="s">
        <v>9</v>
      </c>
      <c r="G1" t="s">
        <v>6</v>
      </c>
      <c r="H1" t="s">
        <v>14</v>
      </c>
      <c r="I1" t="s">
        <v>15</v>
      </c>
    </row>
    <row r="2" spans="1:9" x14ac:dyDescent="0.25">
      <c r="A2" t="s">
        <v>7</v>
      </c>
      <c r="B2" s="2">
        <f>'Paste your data'!E2/'Paste your data'!D2</f>
        <v>0.94871794871794868</v>
      </c>
      <c r="C2" s="2">
        <f>'Paste your data'!G2/'Paste your data'!D2</f>
        <v>1</v>
      </c>
      <c r="D2" s="2">
        <f>'Paste your data'!I2/'Paste your data'!D2</f>
        <v>1</v>
      </c>
      <c r="E2" s="2">
        <f>'Paste your data'!K2/'Paste your data'!D2</f>
        <v>1</v>
      </c>
      <c r="F2" s="2">
        <f>'Paste your data'!K2/'Paste your data'!D2</f>
        <v>1</v>
      </c>
      <c r="G2" s="2">
        <f>'Paste your data'!M2/'Paste your data'!D2</f>
        <v>1</v>
      </c>
      <c r="H2" s="2">
        <f>'Paste your data'!O2/'Paste your data'!D2</f>
        <v>1</v>
      </c>
      <c r="I2" s="2">
        <f>'Paste your data'!Q2/'Paste your data'!D2</f>
        <v>1</v>
      </c>
    </row>
    <row r="3" spans="1:9" x14ac:dyDescent="0.25">
      <c r="A3" t="s">
        <v>8</v>
      </c>
      <c r="B3" s="2">
        <f>'Paste your data'!W2/'Paste your data'!D2</f>
        <v>0</v>
      </c>
      <c r="C3" s="2">
        <f>'Paste your data'!Y2/'Paste your data'!D2</f>
        <v>0</v>
      </c>
      <c r="D3" s="2">
        <f>'Paste your data'!AA2/'Paste your data'!D2</f>
        <v>0</v>
      </c>
      <c r="E3" s="2">
        <f>'Paste your data'!AC2/'Paste your data'!D2</f>
        <v>0</v>
      </c>
      <c r="F3" s="2">
        <f>'Paste your data'!AC2/'Paste your data'!D2</f>
        <v>0</v>
      </c>
      <c r="G3" s="6">
        <f>'Paste your data'!AI2/'Paste your data'!D2</f>
        <v>0</v>
      </c>
      <c r="H3" s="6">
        <f>'Paste your data'!AK2/'Paste your data'!D2</f>
        <v>0</v>
      </c>
      <c r="I3" s="6">
        <f>'Paste your data'!AM2/'Paste your data'!D2</f>
        <v>0</v>
      </c>
    </row>
    <row r="4" spans="1:9" x14ac:dyDescent="0.25">
      <c r="A4" t="str">
        <f>"How many children at "&amp;'Paste your data'!B2&amp;" are vaccinated:" &amp; " " &amp; "March 2023*"</f>
        <v>How many children at OCDC-Settlemier are vaccinated: March 2023*</v>
      </c>
    </row>
    <row r="6" spans="1:9" ht="15.75" x14ac:dyDescent="0.25">
      <c r="A6" s="5" t="s">
        <v>16</v>
      </c>
      <c r="B6" s="2">
        <f>'Paste your data'!AQ2/'Paste your data'!D2</f>
        <v>0</v>
      </c>
      <c r="C6" t="s">
        <v>18</v>
      </c>
    </row>
    <row r="7" spans="1:9" ht="15.75" x14ac:dyDescent="0.25">
      <c r="A7" s="5" t="s">
        <v>17</v>
      </c>
      <c r="B7" s="2">
        <f>'Paste your data'!AS2/'Paste your data'!D2</f>
        <v>0</v>
      </c>
      <c r="C7" t="s">
        <v>19</v>
      </c>
    </row>
    <row r="8" spans="1:9" x14ac:dyDescent="0.25">
      <c r="A8" s="4" t="s">
        <v>20</v>
      </c>
      <c r="B8">
        <f>'Paste your data'!AU2</f>
        <v>0</v>
      </c>
    </row>
    <row r="9" spans="1:9" x14ac:dyDescent="0.25">
      <c r="A9" t="s">
        <v>21</v>
      </c>
      <c r="B9">
        <f>'Paste your data'!AV2</f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DocumentExpirationDate xmlns="59da1016-2a1b-4f8a-9768-d7a4932f6f16" xsi:nil="true"/>
    <IATopic xmlns="59da1016-2a1b-4f8a-9768-d7a4932f6f16" xsi:nil="true"/>
    <IASubtopic xmlns="59da1016-2a1b-4f8a-9768-d7a4932f6f16" xsi:nil="true"/>
    <URL xmlns="http://schemas.microsoft.com/sharepoint/v3">
      <Url xsi:nil="true"/>
      <Description xsi:nil="true"/>
    </URL>
    <Meta_x0020_Description xmlns="89254ca4-97c8-4634-a4ae-cc5715b124ab" xsi:nil="true"/>
    <PublishingExpirationDate xmlns="http://schemas.microsoft.com/sharepoint/v3" xsi:nil="true"/>
    <PublishingStartDate xmlns="http://schemas.microsoft.com/sharepoint/v3" xsi:nil="true"/>
    <Meta_x0020_Keywords xmlns="89254ca4-97c8-4634-a4ae-cc5715b124a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6717AD47EB964F8AD3A9D9A7D426A6" ma:contentTypeVersion="18" ma:contentTypeDescription="Create a new document." ma:contentTypeScope="" ma:versionID="162a77c2ffba2e6cb3142afcb59ce587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89254ca4-97c8-4634-a4ae-cc5715b124ab" targetNamespace="http://schemas.microsoft.com/office/2006/metadata/properties" ma:root="true" ma:fieldsID="84d8041eea2ae22fb32154363b855fbb" ns1:_="" ns2:_="" ns3:_="">
    <xsd:import namespace="http://schemas.microsoft.com/sharepoint/v3"/>
    <xsd:import namespace="59da1016-2a1b-4f8a-9768-d7a4932f6f16"/>
    <xsd:import namespace="89254ca4-97c8-4634-a4ae-cc5715b124ab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7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54ca4-97c8-4634-a4ae-cc5715b124ab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8" nillable="true" ma:displayName="Meta Description" ma:internalName="Meta_x0020_Description" ma:readOnly="false">
      <xsd:simpleType>
        <xsd:restriction base="dms:Text"/>
      </xsd:simpleType>
    </xsd:element>
    <xsd:element name="Meta_x0020_Keywords" ma:index="9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0C1FD5-E937-4A09-97B9-81962BAAA1DC}">
  <ds:schemaRefs>
    <ds:schemaRef ds:uri="http://schemas.microsoft.com/office/2006/metadata/properties"/>
    <ds:schemaRef ds:uri="http://schemas.microsoft.com/office/infopath/2007/PartnerControls"/>
    <ds:schemaRef ds:uri="59da1016-2a1b-4f8a-9768-d7a4932f6f16"/>
    <ds:schemaRef ds:uri="http://schemas.microsoft.com/sharepoint/v3"/>
    <ds:schemaRef ds:uri="89254ca4-97c8-4634-a4ae-cc5715b124ab"/>
  </ds:schemaRefs>
</ds:datastoreItem>
</file>

<file path=customXml/itemProps2.xml><?xml version="1.0" encoding="utf-8"?>
<ds:datastoreItem xmlns:ds="http://schemas.openxmlformats.org/officeDocument/2006/customXml" ds:itemID="{73C0F8DF-BFA1-4B6F-8C75-70707EBA5F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746DF6-D944-4608-8A96-CB7E0614A5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9da1016-2a1b-4f8a-9768-d7a4932f6f16"/>
    <ds:schemaRef ds:uri="89254ca4-97c8-4634-a4ae-cc5715b124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Paste your data</vt:lpstr>
      <vt:lpstr>Sheet2</vt:lpstr>
      <vt:lpstr>Graph your data</vt:lpstr>
    </vt:vector>
  </TitlesOfParts>
  <Company>Oregon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Jeffries Scott R</dc:creator>
  <cp:lastModifiedBy>Kimberly Chavez (CO x1489)</cp:lastModifiedBy>
  <dcterms:created xsi:type="dcterms:W3CDTF">2016-03-02T17:04:00Z</dcterms:created>
  <dcterms:modified xsi:type="dcterms:W3CDTF">2024-04-02T19:35:40Z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0x010100466717AD47EB964F8AD3A9D9A7D426A6</vt:lpwstr>
  </property>
</Properties>
</file>